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U:\Dealer\Dealer Updated 3.26\Stone Impressions\"/>
    </mc:Choice>
  </mc:AlternateContent>
  <xr:revisionPtr revIDLastSave="0" documentId="13_ncr:1_{D366EE08-79F4-4516-BAA2-FC669B91950E}" xr6:coauthVersionLast="47" xr6:coauthVersionMax="47" xr10:uidLastSave="{00000000-0000-0000-0000-000000000000}"/>
  <bookViews>
    <workbookView xWindow="57480" yWindow="1485" windowWidth="29040" windowHeight="15720" xr2:uid="{00000000-000D-0000-FFFF-FFFF00000000}"/>
  </bookViews>
  <sheets>
    <sheet name="Patterns" sheetId="3" r:id="rId1"/>
    <sheet name="FT and Liner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7" l="1"/>
  <c r="C18" i="7"/>
  <c r="F17" i="7"/>
  <c r="E17" i="7"/>
  <c r="D17" i="7"/>
  <c r="C17" i="7"/>
  <c r="D16" i="7"/>
  <c r="C16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<sst xmlns="http://schemas.openxmlformats.org/spreadsheetml/2006/main" count="477" uniqueCount="144">
  <si>
    <t>Pattern</t>
  </si>
  <si>
    <t>Size</t>
  </si>
  <si>
    <t>Colors</t>
  </si>
  <si>
    <t>Arya</t>
  </si>
  <si>
    <t>Chapman</t>
  </si>
  <si>
    <t>Ella</t>
  </si>
  <si>
    <t>Fiore</t>
  </si>
  <si>
    <t>Lena</t>
  </si>
  <si>
    <t>Marbella</t>
  </si>
  <si>
    <t>Regent</t>
  </si>
  <si>
    <t>Sanza</t>
  </si>
  <si>
    <t>6x6</t>
  </si>
  <si>
    <t>12x12</t>
  </si>
  <si>
    <t>Almond | Shade | Sky</t>
  </si>
  <si>
    <t>Frost</t>
  </si>
  <si>
    <t>Sea Mist | Sesame | Snowflake Blue</t>
  </si>
  <si>
    <t>3x6</t>
  </si>
  <si>
    <t>Crystal</t>
  </si>
  <si>
    <t>Autumn | Bay Blue</t>
  </si>
  <si>
    <t>Blue | Fire | Topaz</t>
  </si>
  <si>
    <t>Blizzard Blue | Jute</t>
  </si>
  <si>
    <t>Coachman Grey | Cognac | Winter Blue</t>
  </si>
  <si>
    <t>Oasis</t>
  </si>
  <si>
    <t>Parasol</t>
  </si>
  <si>
    <t>Greige | Teal | Poppy</t>
  </si>
  <si>
    <t>Day | Night</t>
  </si>
  <si>
    <t>Waterways</t>
  </si>
  <si>
    <t>Ventana</t>
  </si>
  <si>
    <t>Bronze | Deep Blue</t>
  </si>
  <si>
    <t>Avery Grande</t>
  </si>
  <si>
    <t>Charcoal | Latte | Sky</t>
  </si>
  <si>
    <t>Dahlia</t>
  </si>
  <si>
    <t>Davenport</t>
  </si>
  <si>
    <t>Dulcet</t>
  </si>
  <si>
    <t xml:space="preserve">12x12 </t>
  </si>
  <si>
    <t>Medina</t>
  </si>
  <si>
    <t xml:space="preserve">Medina </t>
  </si>
  <si>
    <t>Mossalli</t>
  </si>
  <si>
    <t>Gold | Silver</t>
  </si>
  <si>
    <t>Petals</t>
  </si>
  <si>
    <t>Solana</t>
  </si>
  <si>
    <t>Sweden</t>
  </si>
  <si>
    <t>Cool Blue | Warm Grey</t>
  </si>
  <si>
    <t>Limestone</t>
  </si>
  <si>
    <t>Eliana</t>
  </si>
  <si>
    <t>Dusty Blue | Green | Pink-Grey</t>
  </si>
  <si>
    <t>Chime</t>
  </si>
  <si>
    <t>Bluebell | Blush | Redwood</t>
  </si>
  <si>
    <t>Azure | French Green | Peach-Clay</t>
  </si>
  <si>
    <t>Black | Seafoam | Sky</t>
  </si>
  <si>
    <t>Del Rey</t>
  </si>
  <si>
    <t>Obsidian | Sage | Vermilion</t>
  </si>
  <si>
    <t>Harper</t>
  </si>
  <si>
    <t>Hermosa</t>
  </si>
  <si>
    <t>Jax</t>
  </si>
  <si>
    <t>Blueberry | Caramel | Juniper | Plum</t>
  </si>
  <si>
    <t>Mulholland</t>
  </si>
  <si>
    <t>Black | Winter Blue</t>
  </si>
  <si>
    <t>Leo</t>
  </si>
  <si>
    <t>Bronze | Emerald Green | Sapphire</t>
  </si>
  <si>
    <t>Nira</t>
  </si>
  <si>
    <t>Primrose</t>
  </si>
  <si>
    <t>Cinder Grey | Coral | French Blue</t>
  </si>
  <si>
    <t>Stella</t>
  </si>
  <si>
    <t>True Blue | Wildberry</t>
  </si>
  <si>
    <t>Trinity</t>
  </si>
  <si>
    <t>Blue | Black | Sand</t>
  </si>
  <si>
    <t>Willow</t>
  </si>
  <si>
    <t>Clay | Midnight Sky | Walnut</t>
  </si>
  <si>
    <t>Solstice</t>
  </si>
  <si>
    <t>Arctic | Envy | Flame</t>
  </si>
  <si>
    <t>Pecan | Poppy</t>
  </si>
  <si>
    <t>Emerald | Moonmist | Pearl</t>
  </si>
  <si>
    <t>Carrara Blanco</t>
  </si>
  <si>
    <t>Celeste</t>
  </si>
  <si>
    <t>Burgundy | Gunmetal | Truffle</t>
  </si>
  <si>
    <t>Eloise</t>
  </si>
  <si>
    <t>Emery</t>
  </si>
  <si>
    <t>Mila</t>
  </si>
  <si>
    <t>Hammertone | Moondust</t>
  </si>
  <si>
    <t>Poplar</t>
  </si>
  <si>
    <t>Samarah</t>
  </si>
  <si>
    <t>Spring | Summer | Winter</t>
  </si>
  <si>
    <t>Windrose</t>
  </si>
  <si>
    <t>Breeze | Earth</t>
  </si>
  <si>
    <t>Birchwood | Cranberry | Jade</t>
  </si>
  <si>
    <t>Blue | Goldenrod | Seafoam</t>
  </si>
  <si>
    <t>Field Tile</t>
  </si>
  <si>
    <t>Oyster | Sea Blue</t>
  </si>
  <si>
    <t>Camel | Lace</t>
  </si>
  <si>
    <t>Blue Mist | Spring Green</t>
  </si>
  <si>
    <t>Bronze | Harvest</t>
  </si>
  <si>
    <t>Onyx | Turquoise</t>
  </si>
  <si>
    <t>Grean Tea | Indigo Blue | Saffron | Willow</t>
  </si>
  <si>
    <t>Batik Blue | Kettle Black</t>
  </si>
  <si>
    <t>Sand | Sienna</t>
  </si>
  <si>
    <t>Alora</t>
  </si>
  <si>
    <t>Cloudblue | Driftwood | Silverleaf</t>
  </si>
  <si>
    <t>Belara</t>
  </si>
  <si>
    <t>Cottontail</t>
  </si>
  <si>
    <t>Bluebird | Birch White | Dogwood | Eucalyptus</t>
  </si>
  <si>
    <t>Loom Band</t>
  </si>
  <si>
    <t>Linen | Meadow | Ochre | Slate</t>
  </si>
  <si>
    <t>Loom Plaid</t>
  </si>
  <si>
    <t>Loom Stripe</t>
  </si>
  <si>
    <t>Pendant</t>
  </si>
  <si>
    <t>Black Copper | Chili Pepper | Pine | Stardust</t>
  </si>
  <si>
    <t>Posy</t>
  </si>
  <si>
    <t>Cornflower Blue | Spring Showers | Sweet Beige</t>
  </si>
  <si>
    <t>Suzani</t>
  </si>
  <si>
    <t>Tartan</t>
  </si>
  <si>
    <t>Bisque | Pacifica Blue | Tawny | Thyme</t>
  </si>
  <si>
    <t>Charcoal | Cypress | Dune</t>
  </si>
  <si>
    <t>Vero</t>
  </si>
  <si>
    <t>Breeze | Cognac | Midnight | Tangerine</t>
  </si>
  <si>
    <t>Papillon</t>
  </si>
  <si>
    <t>Blue Mist | Fawnlight | Midnight | Moorland</t>
  </si>
  <si>
    <t>Granada</t>
  </si>
  <si>
    <t>Coal | Sapphire</t>
  </si>
  <si>
    <t>Stone Types Available</t>
  </si>
  <si>
    <t>Honed Dolomite, Carrara Blanco, Papillon</t>
  </si>
  <si>
    <t>Honed Dolomite</t>
  </si>
  <si>
    <t>Honed Dolomite, Carrara Blanco, Limestone</t>
  </si>
  <si>
    <t>Blueviel | Greystone</t>
  </si>
  <si>
    <t>Honed Dolomite, Papillon</t>
  </si>
  <si>
    <t>Honed Dolomite, Carrara Blanco</t>
  </si>
  <si>
    <t>Honed Dolomite, Limestone</t>
  </si>
  <si>
    <t>Field Tile Size</t>
  </si>
  <si>
    <t>C*</t>
  </si>
  <si>
    <t>Liner Type</t>
  </si>
  <si>
    <t>Empire
12" x 2"</t>
  </si>
  <si>
    <t>Dome
12" x 3/4"</t>
  </si>
  <si>
    <t>Pencil
12" x 1/2"</t>
  </si>
  <si>
    <t>X</t>
  </si>
  <si>
    <t>Liners</t>
  </si>
  <si>
    <t>PRICED PER SQUARE FOOT</t>
  </si>
  <si>
    <t>PRICED PER PIECE</t>
  </si>
  <si>
    <t>*C = Call for availability      X = Not available</t>
  </si>
  <si>
    <t>Papillon*</t>
  </si>
  <si>
    <t>Sizes are approximate and may vary based on stone type.</t>
  </si>
  <si>
    <t>*Papillon liner is not available in the sandblasted finish.</t>
  </si>
  <si>
    <r>
      <rPr>
        <b/>
        <i/>
        <sz val="11"/>
        <color theme="1"/>
        <rFont val="Calibri"/>
        <family val="2"/>
        <scheme val="minor"/>
      </rPr>
      <t>PLEASE NOTE:</t>
    </r>
    <r>
      <rPr>
        <i/>
        <sz val="11"/>
        <color theme="1"/>
        <rFont val="Calibri"/>
        <family val="2"/>
        <scheme val="minor"/>
      </rPr>
      <t xml:space="preserve"> Tile sizes are nominal and thickness may vary. Please call for exact dimensions as needed.</t>
    </r>
  </si>
  <si>
    <t xml:space="preserve">Our Artisan Stone Tile Collection is available in a refined, thoughtfully curated selection of stones, sizes, and colorways designed for quick and reliable turnaround. Should your project require customization, the order will transition to a made-to-order StoneImpressions product and will follow that pricing and production timeline. </t>
  </si>
  <si>
    <t>Dealer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</si>
</sst>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FCAB3"/>
        <bgColor indexed="64"/>
      </patternFill>
    </fill>
    <fill>
      <patternFill patternType="solid">
        <fgColor rgb="FFEFE6DD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48"/>
  <sheetViews>
    <sheetView tabSelected="1" zoomScaleNormal="100" workbookViewId="0">
      <pane ySplit="5" topLeftCell="A6" activePane="bottomLeft" state="frozen"/>
      <selection pane="bottomLeft" activeCell="H13" sqref="H13"/>
    </sheetView>
  </sheetViews>
  <sheetFormatPr defaultColWidth="8.81640625" defaultRowHeight="14.5" x14ac:dyDescent="0.35"/>
  <cols>
    <col min="1" max="1" width="5.7265625" customWidth="1"/>
    <col min="2" max="2" width="15.7265625" style="1" customWidth="1"/>
    <col min="3" max="3" width="10.7265625" style="1" customWidth="1"/>
    <col min="4" max="4" width="15.54296875" style="1" customWidth="1"/>
    <col min="5" max="5" width="44.81640625" style="1" bestFit="1" customWidth="1"/>
    <col min="6" max="6" width="39.26953125" style="1" customWidth="1"/>
    <col min="7" max="7" width="18.453125" style="1" customWidth="1"/>
  </cols>
  <sheetData>
    <row r="1" spans="2:17" ht="20.149999999999999" customHeight="1" x14ac:dyDescent="0.35">
      <c r="B1" s="31" t="e" vm="1">
        <v>#VALUE!</v>
      </c>
      <c r="C1" s="31"/>
      <c r="D1" s="31"/>
      <c r="E1" s="31"/>
      <c r="F1" s="31"/>
      <c r="G1" s="40">
        <v>46113</v>
      </c>
    </row>
    <row r="2" spans="2:17" ht="74.25" customHeight="1" x14ac:dyDescent="0.35">
      <c r="B2" s="31"/>
      <c r="C2" s="31"/>
      <c r="D2" s="31"/>
      <c r="E2" s="31"/>
      <c r="F2" s="31"/>
    </row>
    <row r="3" spans="2:17" ht="13.5" customHeight="1" x14ac:dyDescent="0.35">
      <c r="B3" s="28" t="s">
        <v>142</v>
      </c>
      <c r="C3" s="28"/>
      <c r="D3" s="28"/>
      <c r="E3" s="28"/>
      <c r="F3" s="28"/>
    </row>
    <row r="4" spans="2:17" ht="13.5" customHeight="1" x14ac:dyDescent="0.35">
      <c r="B4" s="28"/>
      <c r="C4" s="28"/>
      <c r="D4" s="28"/>
      <c r="E4" s="28"/>
      <c r="F4" s="28"/>
    </row>
    <row r="5" spans="2:17" ht="21.75" customHeight="1" thickBot="1" x14ac:dyDescent="0.4">
      <c r="B5" s="29"/>
      <c r="C5" s="29"/>
      <c r="D5" s="29"/>
      <c r="E5" s="29"/>
      <c r="F5" s="29"/>
    </row>
    <row r="6" spans="2:17" ht="19" customHeight="1" thickBot="1" x14ac:dyDescent="0.4">
      <c r="B6" s="14" t="s">
        <v>0</v>
      </c>
      <c r="C6" s="14" t="s">
        <v>1</v>
      </c>
      <c r="D6" s="20" t="s">
        <v>143</v>
      </c>
      <c r="E6" s="14" t="s">
        <v>2</v>
      </c>
      <c r="F6" s="14" t="s">
        <v>119</v>
      </c>
    </row>
    <row r="7" spans="2:17" ht="19" customHeight="1" x14ac:dyDescent="0.35">
      <c r="B7" s="13" t="s">
        <v>96</v>
      </c>
      <c r="C7" s="13" t="s">
        <v>11</v>
      </c>
      <c r="D7" s="15">
        <v>23.636363636363633</v>
      </c>
      <c r="E7" s="13" t="s">
        <v>97</v>
      </c>
      <c r="F7" s="13" t="s">
        <v>121</v>
      </c>
    </row>
    <row r="8" spans="2:17" ht="19" customHeight="1" x14ac:dyDescent="0.35">
      <c r="B8" s="5" t="s">
        <v>96</v>
      </c>
      <c r="C8" s="5" t="s">
        <v>12</v>
      </c>
      <c r="D8" s="15">
        <v>87.272727272727266</v>
      </c>
      <c r="E8" s="5" t="s">
        <v>97</v>
      </c>
      <c r="F8" s="5" t="s">
        <v>121</v>
      </c>
    </row>
    <row r="9" spans="2:17" ht="20.149999999999999" customHeight="1" x14ac:dyDescent="0.35">
      <c r="B9" s="3" t="s">
        <v>3</v>
      </c>
      <c r="C9" s="3" t="s">
        <v>11</v>
      </c>
      <c r="D9" s="19">
        <v>23.636363636363633</v>
      </c>
      <c r="E9" s="3" t="s">
        <v>18</v>
      </c>
      <c r="F9" s="3" t="s">
        <v>120</v>
      </c>
    </row>
    <row r="10" spans="2:17" ht="20.149999999999999" customHeight="1" x14ac:dyDescent="0.35">
      <c r="B10" s="3" t="s">
        <v>3</v>
      </c>
      <c r="C10" s="3" t="s">
        <v>12</v>
      </c>
      <c r="D10" s="19">
        <v>87.272727272727266</v>
      </c>
      <c r="E10" s="3" t="s">
        <v>18</v>
      </c>
      <c r="F10" s="3" t="s">
        <v>120</v>
      </c>
    </row>
    <row r="11" spans="2:17" ht="20.149999999999999" customHeight="1" x14ac:dyDescent="0.35">
      <c r="B11" s="5" t="s">
        <v>29</v>
      </c>
      <c r="C11" s="5" t="s">
        <v>11</v>
      </c>
      <c r="D11" s="15">
        <v>23.636363636363633</v>
      </c>
      <c r="E11" s="5" t="s">
        <v>30</v>
      </c>
      <c r="F11" s="5" t="s">
        <v>122</v>
      </c>
    </row>
    <row r="12" spans="2:17" ht="20.149999999999999" customHeight="1" x14ac:dyDescent="0.35">
      <c r="B12" s="5" t="s">
        <v>29</v>
      </c>
      <c r="C12" s="5" t="s">
        <v>12</v>
      </c>
      <c r="D12" s="15">
        <v>87.272727272727266</v>
      </c>
      <c r="E12" s="5" t="s">
        <v>30</v>
      </c>
      <c r="F12" s="5" t="s">
        <v>122</v>
      </c>
    </row>
    <row r="13" spans="2:17" ht="20.149999999999999" customHeight="1" x14ac:dyDescent="0.35">
      <c r="B13" s="3" t="s">
        <v>98</v>
      </c>
      <c r="C13" s="3" t="s">
        <v>11</v>
      </c>
      <c r="D13" s="19">
        <v>23.636363636363633</v>
      </c>
      <c r="E13" s="3" t="s">
        <v>123</v>
      </c>
      <c r="F13" s="3" t="s">
        <v>124</v>
      </c>
      <c r="Q13" s="18"/>
    </row>
    <row r="14" spans="2:17" ht="20.149999999999999" customHeight="1" x14ac:dyDescent="0.35">
      <c r="B14" s="3" t="s">
        <v>98</v>
      </c>
      <c r="C14" s="3" t="s">
        <v>12</v>
      </c>
      <c r="D14" s="19">
        <v>87.272727272727266</v>
      </c>
      <c r="E14" s="3" t="s">
        <v>123</v>
      </c>
      <c r="F14" s="3" t="s">
        <v>124</v>
      </c>
    </row>
    <row r="15" spans="2:17" ht="20.149999999999999" customHeight="1" x14ac:dyDescent="0.35">
      <c r="B15" s="5" t="s">
        <v>74</v>
      </c>
      <c r="C15" s="5" t="s">
        <v>11</v>
      </c>
      <c r="D15" s="15">
        <v>23.636363636363633</v>
      </c>
      <c r="E15" s="5" t="s">
        <v>75</v>
      </c>
      <c r="F15" s="5" t="s">
        <v>125</v>
      </c>
    </row>
    <row r="16" spans="2:17" ht="20.149999999999999" customHeight="1" x14ac:dyDescent="0.35">
      <c r="B16" s="5" t="s">
        <v>74</v>
      </c>
      <c r="C16" s="5" t="s">
        <v>12</v>
      </c>
      <c r="D16" s="15">
        <v>87.272727272727266</v>
      </c>
      <c r="E16" s="5" t="s">
        <v>75</v>
      </c>
      <c r="F16" s="5" t="s">
        <v>125</v>
      </c>
    </row>
    <row r="17" spans="2:6" ht="20.149999999999999" customHeight="1" x14ac:dyDescent="0.35">
      <c r="B17" s="3" t="s">
        <v>4</v>
      </c>
      <c r="C17" s="3" t="s">
        <v>11</v>
      </c>
      <c r="D17" s="19">
        <v>23.636363636363633</v>
      </c>
      <c r="E17" s="3" t="s">
        <v>13</v>
      </c>
      <c r="F17" s="3" t="s">
        <v>125</v>
      </c>
    </row>
    <row r="18" spans="2:6" ht="20.149999999999999" customHeight="1" x14ac:dyDescent="0.35">
      <c r="B18" s="3" t="s">
        <v>4</v>
      </c>
      <c r="C18" s="3" t="s">
        <v>12</v>
      </c>
      <c r="D18" s="19">
        <v>87.272727272727266</v>
      </c>
      <c r="E18" s="3" t="s">
        <v>13</v>
      </c>
      <c r="F18" s="3" t="s">
        <v>125</v>
      </c>
    </row>
    <row r="19" spans="2:6" ht="20.149999999999999" customHeight="1" x14ac:dyDescent="0.35">
      <c r="B19" s="5" t="s">
        <v>46</v>
      </c>
      <c r="C19" s="5" t="s">
        <v>11</v>
      </c>
      <c r="D19" s="15">
        <v>23.636363636363633</v>
      </c>
      <c r="E19" s="5" t="s">
        <v>47</v>
      </c>
      <c r="F19" s="5" t="s">
        <v>120</v>
      </c>
    </row>
    <row r="20" spans="2:6" ht="20.149999999999999" customHeight="1" x14ac:dyDescent="0.35">
      <c r="B20" s="5" t="s">
        <v>46</v>
      </c>
      <c r="C20" s="5" t="s">
        <v>12</v>
      </c>
      <c r="D20" s="15">
        <v>87.272727272727266</v>
      </c>
      <c r="E20" s="5" t="s">
        <v>47</v>
      </c>
      <c r="F20" s="5" t="s">
        <v>120</v>
      </c>
    </row>
    <row r="21" spans="2:6" ht="20.149999999999999" customHeight="1" x14ac:dyDescent="0.35">
      <c r="B21" s="2" t="s">
        <v>99</v>
      </c>
      <c r="C21" s="2" t="s">
        <v>11</v>
      </c>
      <c r="D21" s="19">
        <v>23.636363636363633</v>
      </c>
      <c r="E21" s="3" t="s">
        <v>100</v>
      </c>
      <c r="F21" s="3" t="s">
        <v>121</v>
      </c>
    </row>
    <row r="22" spans="2:6" ht="20.149999999999999" customHeight="1" x14ac:dyDescent="0.35">
      <c r="B22" s="2" t="s">
        <v>99</v>
      </c>
      <c r="C22" s="2" t="s">
        <v>12</v>
      </c>
      <c r="D22" s="19">
        <v>87.272727272727266</v>
      </c>
      <c r="E22" s="3" t="s">
        <v>100</v>
      </c>
      <c r="F22" s="3" t="s">
        <v>121</v>
      </c>
    </row>
    <row r="23" spans="2:6" ht="20.149999999999999" customHeight="1" x14ac:dyDescent="0.35">
      <c r="B23" s="5" t="s">
        <v>17</v>
      </c>
      <c r="C23" s="5" t="s">
        <v>11</v>
      </c>
      <c r="D23" s="15">
        <v>23.636363636363633</v>
      </c>
      <c r="E23" s="5" t="s">
        <v>19</v>
      </c>
      <c r="F23" s="5" t="s">
        <v>120</v>
      </c>
    </row>
    <row r="24" spans="2:6" ht="20.149999999999999" customHeight="1" x14ac:dyDescent="0.35">
      <c r="B24" s="5" t="s">
        <v>17</v>
      </c>
      <c r="C24" s="5" t="s">
        <v>12</v>
      </c>
      <c r="D24" s="15">
        <v>87.272727272727266</v>
      </c>
      <c r="E24" s="5" t="s">
        <v>19</v>
      </c>
      <c r="F24" s="5" t="s">
        <v>120</v>
      </c>
    </row>
    <row r="25" spans="2:6" ht="20.149999999999999" customHeight="1" x14ac:dyDescent="0.35">
      <c r="B25" s="3" t="s">
        <v>31</v>
      </c>
      <c r="C25" s="3" t="s">
        <v>11</v>
      </c>
      <c r="D25" s="19">
        <v>23.636363636363633</v>
      </c>
      <c r="E25" s="3" t="s">
        <v>72</v>
      </c>
      <c r="F25" s="3" t="s">
        <v>120</v>
      </c>
    </row>
    <row r="26" spans="2:6" ht="20.149999999999999" customHeight="1" x14ac:dyDescent="0.35">
      <c r="B26" s="3" t="s">
        <v>31</v>
      </c>
      <c r="C26" s="3" t="s">
        <v>12</v>
      </c>
      <c r="D26" s="19">
        <v>87.272727272727266</v>
      </c>
      <c r="E26" s="3" t="s">
        <v>72</v>
      </c>
      <c r="F26" s="3" t="s">
        <v>120</v>
      </c>
    </row>
    <row r="27" spans="2:6" ht="20.149999999999999" customHeight="1" x14ac:dyDescent="0.35">
      <c r="B27" s="5" t="s">
        <v>32</v>
      </c>
      <c r="C27" s="5" t="s">
        <v>11</v>
      </c>
      <c r="D27" s="15">
        <v>23.636363636363633</v>
      </c>
      <c r="E27" s="5" t="s">
        <v>48</v>
      </c>
      <c r="F27" s="5" t="s">
        <v>125</v>
      </c>
    </row>
    <row r="28" spans="2:6" ht="20.149999999999999" customHeight="1" x14ac:dyDescent="0.35">
      <c r="B28" s="5" t="s">
        <v>32</v>
      </c>
      <c r="C28" s="5" t="s">
        <v>12</v>
      </c>
      <c r="D28" s="15">
        <v>87.272727272727266</v>
      </c>
      <c r="E28" s="5" t="s">
        <v>48</v>
      </c>
      <c r="F28" s="5" t="s">
        <v>125</v>
      </c>
    </row>
    <row r="29" spans="2:6" ht="20.149999999999999" customHeight="1" x14ac:dyDescent="0.35">
      <c r="B29" s="2" t="s">
        <v>50</v>
      </c>
      <c r="C29" s="2" t="s">
        <v>11</v>
      </c>
      <c r="D29" s="19">
        <v>23.636363636363633</v>
      </c>
      <c r="E29" s="2" t="s">
        <v>88</v>
      </c>
      <c r="F29" s="3" t="s">
        <v>125</v>
      </c>
    </row>
    <row r="30" spans="2:6" ht="20.149999999999999" customHeight="1" x14ac:dyDescent="0.35">
      <c r="B30" s="2" t="s">
        <v>50</v>
      </c>
      <c r="C30" s="2" t="s">
        <v>12</v>
      </c>
      <c r="D30" s="19">
        <v>87.272727272727266</v>
      </c>
      <c r="E30" s="2" t="s">
        <v>88</v>
      </c>
      <c r="F30" s="3" t="s">
        <v>125</v>
      </c>
    </row>
    <row r="31" spans="2:6" ht="20.149999999999999" customHeight="1" x14ac:dyDescent="0.35">
      <c r="B31" s="5" t="s">
        <v>33</v>
      </c>
      <c r="C31" s="5" t="s">
        <v>11</v>
      </c>
      <c r="D31" s="15">
        <v>23.636363636363633</v>
      </c>
      <c r="E31" s="5" t="s">
        <v>49</v>
      </c>
      <c r="F31" s="5" t="s">
        <v>120</v>
      </c>
    </row>
    <row r="32" spans="2:6" ht="20.149999999999999" customHeight="1" x14ac:dyDescent="0.35">
      <c r="B32" s="5" t="s">
        <v>33</v>
      </c>
      <c r="C32" s="5" t="s">
        <v>34</v>
      </c>
      <c r="D32" s="15">
        <v>87.272727272727266</v>
      </c>
      <c r="E32" s="5" t="s">
        <v>49</v>
      </c>
      <c r="F32" s="5" t="s">
        <v>120</v>
      </c>
    </row>
    <row r="33" spans="2:6" ht="20.149999999999999" customHeight="1" x14ac:dyDescent="0.35">
      <c r="B33" s="3" t="s">
        <v>44</v>
      </c>
      <c r="C33" s="3" t="s">
        <v>11</v>
      </c>
      <c r="D33" s="19">
        <v>23.636363636363633</v>
      </c>
      <c r="E33" s="3" t="s">
        <v>45</v>
      </c>
      <c r="F33" s="3" t="s">
        <v>125</v>
      </c>
    </row>
    <row r="34" spans="2:6" ht="20.149999999999999" customHeight="1" x14ac:dyDescent="0.35">
      <c r="B34" s="3" t="s">
        <v>44</v>
      </c>
      <c r="C34" s="3" t="s">
        <v>12</v>
      </c>
      <c r="D34" s="19">
        <v>87.272727272727266</v>
      </c>
      <c r="E34" s="3" t="s">
        <v>45</v>
      </c>
      <c r="F34" s="3" t="s">
        <v>125</v>
      </c>
    </row>
    <row r="35" spans="2:6" ht="20.149999999999999" customHeight="1" x14ac:dyDescent="0.35">
      <c r="B35" s="5" t="s">
        <v>5</v>
      </c>
      <c r="C35" s="5" t="s">
        <v>11</v>
      </c>
      <c r="D35" s="15">
        <v>23.636363636363633</v>
      </c>
      <c r="E35" s="5" t="s">
        <v>20</v>
      </c>
      <c r="F35" s="5" t="s">
        <v>120</v>
      </c>
    </row>
    <row r="36" spans="2:6" ht="20.149999999999999" customHeight="1" x14ac:dyDescent="0.35">
      <c r="B36" s="5" t="s">
        <v>5</v>
      </c>
      <c r="C36" s="5" t="s">
        <v>12</v>
      </c>
      <c r="D36" s="15">
        <v>87.272727272727266</v>
      </c>
      <c r="E36" s="5" t="s">
        <v>20</v>
      </c>
      <c r="F36" s="5" t="s">
        <v>120</v>
      </c>
    </row>
    <row r="37" spans="2:6" ht="20.149999999999999" customHeight="1" x14ac:dyDescent="0.35">
      <c r="B37" s="3" t="s">
        <v>76</v>
      </c>
      <c r="C37" s="3" t="s">
        <v>11</v>
      </c>
      <c r="D37" s="19">
        <v>23.636363636363633</v>
      </c>
      <c r="E37" s="3" t="s">
        <v>89</v>
      </c>
      <c r="F37" s="3" t="s">
        <v>122</v>
      </c>
    </row>
    <row r="38" spans="2:6" ht="20.149999999999999" customHeight="1" x14ac:dyDescent="0.35">
      <c r="B38" s="3" t="s">
        <v>76</v>
      </c>
      <c r="C38" s="3" t="s">
        <v>12</v>
      </c>
      <c r="D38" s="19">
        <v>87.272727272727266</v>
      </c>
      <c r="E38" s="3" t="s">
        <v>89</v>
      </c>
      <c r="F38" s="3" t="s">
        <v>122</v>
      </c>
    </row>
    <row r="39" spans="2:6" ht="20.149999999999999" customHeight="1" x14ac:dyDescent="0.35">
      <c r="B39" s="5" t="s">
        <v>77</v>
      </c>
      <c r="C39" s="5" t="s">
        <v>11</v>
      </c>
      <c r="D39" s="15">
        <v>23.636363636363633</v>
      </c>
      <c r="E39" s="5" t="s">
        <v>90</v>
      </c>
      <c r="F39" s="5" t="s">
        <v>125</v>
      </c>
    </row>
    <row r="40" spans="2:6" ht="20.149999999999999" customHeight="1" x14ac:dyDescent="0.35">
      <c r="B40" s="5" t="s">
        <v>77</v>
      </c>
      <c r="C40" s="5" t="s">
        <v>12</v>
      </c>
      <c r="D40" s="15">
        <v>87.272727272727266</v>
      </c>
      <c r="E40" s="5" t="s">
        <v>90</v>
      </c>
      <c r="F40" s="5" t="s">
        <v>125</v>
      </c>
    </row>
    <row r="41" spans="2:6" ht="20.149999999999999" customHeight="1" x14ac:dyDescent="0.35">
      <c r="B41" s="3" t="s">
        <v>6</v>
      </c>
      <c r="C41" s="3" t="s">
        <v>11</v>
      </c>
      <c r="D41" s="19">
        <v>23.636363636363633</v>
      </c>
      <c r="E41" s="3" t="s">
        <v>51</v>
      </c>
      <c r="F41" s="3" t="s">
        <v>125</v>
      </c>
    </row>
    <row r="42" spans="2:6" ht="20.149999999999999" customHeight="1" x14ac:dyDescent="0.35">
      <c r="B42" s="3" t="s">
        <v>6</v>
      </c>
      <c r="C42" s="3" t="s">
        <v>12</v>
      </c>
      <c r="D42" s="19">
        <v>87.272727272727266</v>
      </c>
      <c r="E42" s="3" t="s">
        <v>51</v>
      </c>
      <c r="F42" s="3" t="s">
        <v>125</v>
      </c>
    </row>
    <row r="43" spans="2:6" ht="20.149999999999999" customHeight="1" x14ac:dyDescent="0.35">
      <c r="B43" s="5" t="s">
        <v>117</v>
      </c>
      <c r="C43" s="5" t="s">
        <v>11</v>
      </c>
      <c r="D43" s="15">
        <v>23.636363636363633</v>
      </c>
      <c r="E43" s="5" t="s">
        <v>118</v>
      </c>
      <c r="F43" s="5" t="s">
        <v>120</v>
      </c>
    </row>
    <row r="44" spans="2:6" ht="20.149999999999999" customHeight="1" x14ac:dyDescent="0.35">
      <c r="B44" s="5" t="s">
        <v>117</v>
      </c>
      <c r="C44" s="5" t="s">
        <v>12</v>
      </c>
      <c r="D44" s="15">
        <v>87.272727272727266</v>
      </c>
      <c r="E44" s="5" t="s">
        <v>118</v>
      </c>
      <c r="F44" s="5" t="s">
        <v>120</v>
      </c>
    </row>
    <row r="45" spans="2:6" ht="20.149999999999999" customHeight="1" x14ac:dyDescent="0.35">
      <c r="B45" s="2" t="s">
        <v>52</v>
      </c>
      <c r="C45" s="2" t="s">
        <v>11</v>
      </c>
      <c r="D45" s="19">
        <v>23.636363636363633</v>
      </c>
      <c r="E45" s="3" t="s">
        <v>85</v>
      </c>
      <c r="F45" s="3" t="s">
        <v>43</v>
      </c>
    </row>
    <row r="46" spans="2:6" ht="20.149999999999999" customHeight="1" x14ac:dyDescent="0.35">
      <c r="B46" s="2" t="s">
        <v>52</v>
      </c>
      <c r="C46" s="2" t="s">
        <v>12</v>
      </c>
      <c r="D46" s="19">
        <v>87.272727272727266</v>
      </c>
      <c r="E46" s="3" t="s">
        <v>85</v>
      </c>
      <c r="F46" s="3" t="s">
        <v>43</v>
      </c>
    </row>
    <row r="47" spans="2:6" ht="20.149999999999999" customHeight="1" x14ac:dyDescent="0.35">
      <c r="B47" s="5" t="s">
        <v>53</v>
      </c>
      <c r="C47" s="5" t="s">
        <v>11</v>
      </c>
      <c r="D47" s="15">
        <v>23.636363636363633</v>
      </c>
      <c r="E47" s="5" t="s">
        <v>91</v>
      </c>
      <c r="F47" s="5" t="s">
        <v>125</v>
      </c>
    </row>
    <row r="48" spans="2:6" ht="20.149999999999999" customHeight="1" x14ac:dyDescent="0.35">
      <c r="B48" s="5" t="s">
        <v>53</v>
      </c>
      <c r="C48" s="5" t="s">
        <v>12</v>
      </c>
      <c r="D48" s="15">
        <v>87.272727272727266</v>
      </c>
      <c r="E48" s="5" t="s">
        <v>91</v>
      </c>
      <c r="F48" s="5" t="s">
        <v>125</v>
      </c>
    </row>
    <row r="49" spans="2:6" ht="20.149999999999999" customHeight="1" x14ac:dyDescent="0.35">
      <c r="B49" s="3" t="s">
        <v>54</v>
      </c>
      <c r="C49" s="3" t="s">
        <v>11</v>
      </c>
      <c r="D49" s="19">
        <v>23.636363636363633</v>
      </c>
      <c r="E49" s="3" t="s">
        <v>55</v>
      </c>
      <c r="F49" s="3" t="s">
        <v>125</v>
      </c>
    </row>
    <row r="50" spans="2:6" ht="20.149999999999999" customHeight="1" x14ac:dyDescent="0.35">
      <c r="B50" s="3" t="s">
        <v>54</v>
      </c>
      <c r="C50" s="3" t="s">
        <v>12</v>
      </c>
      <c r="D50" s="19">
        <v>87.272727272727266</v>
      </c>
      <c r="E50" s="3" t="s">
        <v>55</v>
      </c>
      <c r="F50" s="3" t="s">
        <v>125</v>
      </c>
    </row>
    <row r="51" spans="2:6" ht="20.149999999999999" customHeight="1" x14ac:dyDescent="0.35">
      <c r="B51" s="5" t="s">
        <v>7</v>
      </c>
      <c r="C51" s="5" t="s">
        <v>11</v>
      </c>
      <c r="D51" s="15">
        <v>23.636363636363633</v>
      </c>
      <c r="E51" s="5" t="s">
        <v>21</v>
      </c>
      <c r="F51" s="5" t="s">
        <v>125</v>
      </c>
    </row>
    <row r="52" spans="2:6" ht="20.149999999999999" customHeight="1" x14ac:dyDescent="0.35">
      <c r="B52" s="5" t="s">
        <v>7</v>
      </c>
      <c r="C52" s="5" t="s">
        <v>12</v>
      </c>
      <c r="D52" s="15">
        <v>87.272727272727266</v>
      </c>
      <c r="E52" s="5" t="s">
        <v>21</v>
      </c>
      <c r="F52" s="5" t="s">
        <v>125</v>
      </c>
    </row>
    <row r="53" spans="2:6" ht="20.149999999999999" customHeight="1" x14ac:dyDescent="0.35">
      <c r="B53" s="2" t="s">
        <v>58</v>
      </c>
      <c r="C53" s="2" t="s">
        <v>11</v>
      </c>
      <c r="D53" s="19">
        <v>23.636363636363633</v>
      </c>
      <c r="E53" s="2" t="s">
        <v>59</v>
      </c>
      <c r="F53" s="3" t="s">
        <v>122</v>
      </c>
    </row>
    <row r="54" spans="2:6" ht="20.149999999999999" customHeight="1" x14ac:dyDescent="0.35">
      <c r="B54" s="2" t="s">
        <v>58</v>
      </c>
      <c r="C54" s="2" t="s">
        <v>12</v>
      </c>
      <c r="D54" s="19">
        <v>87.272727272727266</v>
      </c>
      <c r="E54" s="2" t="s">
        <v>59</v>
      </c>
      <c r="F54" s="3" t="s">
        <v>122</v>
      </c>
    </row>
    <row r="55" spans="2:6" ht="20.149999999999999" customHeight="1" x14ac:dyDescent="0.35">
      <c r="B55" s="5" t="s">
        <v>101</v>
      </c>
      <c r="C55" s="5" t="s">
        <v>11</v>
      </c>
      <c r="D55" s="15">
        <v>23.636363636363633</v>
      </c>
      <c r="E55" s="5" t="s">
        <v>102</v>
      </c>
      <c r="F55" s="5" t="s">
        <v>124</v>
      </c>
    </row>
    <row r="56" spans="2:6" ht="20.149999999999999" customHeight="1" x14ac:dyDescent="0.35">
      <c r="B56" s="5" t="s">
        <v>101</v>
      </c>
      <c r="C56" s="5" t="s">
        <v>12</v>
      </c>
      <c r="D56" s="15">
        <v>87.272727272727266</v>
      </c>
      <c r="E56" s="5" t="s">
        <v>102</v>
      </c>
      <c r="F56" s="5" t="s">
        <v>124</v>
      </c>
    </row>
    <row r="57" spans="2:6" ht="20.149999999999999" customHeight="1" x14ac:dyDescent="0.35">
      <c r="B57" s="3" t="s">
        <v>103</v>
      </c>
      <c r="C57" s="3" t="s">
        <v>11</v>
      </c>
      <c r="D57" s="19">
        <v>23.636363636363633</v>
      </c>
      <c r="E57" s="3" t="s">
        <v>102</v>
      </c>
      <c r="F57" s="3" t="s">
        <v>124</v>
      </c>
    </row>
    <row r="58" spans="2:6" ht="20.149999999999999" customHeight="1" x14ac:dyDescent="0.35">
      <c r="B58" s="3" t="s">
        <v>103</v>
      </c>
      <c r="C58" s="3" t="s">
        <v>12</v>
      </c>
      <c r="D58" s="19">
        <v>87.272727272727266</v>
      </c>
      <c r="E58" s="3" t="s">
        <v>102</v>
      </c>
      <c r="F58" s="3" t="s">
        <v>124</v>
      </c>
    </row>
    <row r="59" spans="2:6" ht="20.149999999999999" customHeight="1" x14ac:dyDescent="0.35">
      <c r="B59" s="5" t="s">
        <v>104</v>
      </c>
      <c r="C59" s="5" t="s">
        <v>11</v>
      </c>
      <c r="D59" s="15">
        <v>23.636363636363633</v>
      </c>
      <c r="E59" s="5" t="s">
        <v>102</v>
      </c>
      <c r="F59" s="5" t="s">
        <v>124</v>
      </c>
    </row>
    <row r="60" spans="2:6" ht="20.149999999999999" customHeight="1" x14ac:dyDescent="0.35">
      <c r="B60" s="5" t="s">
        <v>104</v>
      </c>
      <c r="C60" s="5" t="s">
        <v>12</v>
      </c>
      <c r="D60" s="15">
        <v>87.272727272727266</v>
      </c>
      <c r="E60" s="5" t="s">
        <v>102</v>
      </c>
      <c r="F60" s="5" t="s">
        <v>124</v>
      </c>
    </row>
    <row r="61" spans="2:6" ht="20.149999999999999" customHeight="1" x14ac:dyDescent="0.35">
      <c r="B61" s="3" t="s">
        <v>8</v>
      </c>
      <c r="C61" s="3" t="s">
        <v>11</v>
      </c>
      <c r="D61" s="19">
        <v>23.636363636363633</v>
      </c>
      <c r="E61" s="3" t="s">
        <v>14</v>
      </c>
      <c r="F61" s="3" t="s">
        <v>125</v>
      </c>
    </row>
    <row r="62" spans="2:6" ht="20.149999999999999" customHeight="1" x14ac:dyDescent="0.35">
      <c r="B62" s="3" t="s">
        <v>8</v>
      </c>
      <c r="C62" s="3" t="s">
        <v>12</v>
      </c>
      <c r="D62" s="19">
        <v>87.272727272727266</v>
      </c>
      <c r="E62" s="3" t="s">
        <v>14</v>
      </c>
      <c r="F62" s="3" t="s">
        <v>125</v>
      </c>
    </row>
    <row r="63" spans="2:6" ht="20.149999999999999" customHeight="1" x14ac:dyDescent="0.35">
      <c r="B63" s="5" t="s">
        <v>35</v>
      </c>
      <c r="C63" s="5" t="s">
        <v>11</v>
      </c>
      <c r="D63" s="15">
        <v>23.636363636363633</v>
      </c>
      <c r="E63" s="5" t="s">
        <v>92</v>
      </c>
      <c r="F63" s="5" t="s">
        <v>122</v>
      </c>
    </row>
    <row r="64" spans="2:6" ht="20.149999999999999" customHeight="1" x14ac:dyDescent="0.35">
      <c r="B64" s="5" t="s">
        <v>36</v>
      </c>
      <c r="C64" s="5" t="s">
        <v>12</v>
      </c>
      <c r="D64" s="15">
        <v>87.272727272727266</v>
      </c>
      <c r="E64" s="5" t="s">
        <v>92</v>
      </c>
      <c r="F64" s="5" t="s">
        <v>122</v>
      </c>
    </row>
    <row r="65" spans="2:6" ht="20.149999999999999" customHeight="1" x14ac:dyDescent="0.35">
      <c r="B65" s="3" t="s">
        <v>78</v>
      </c>
      <c r="C65" s="3" t="s">
        <v>11</v>
      </c>
      <c r="D65" s="19">
        <v>23.636363636363633</v>
      </c>
      <c r="E65" s="3" t="s">
        <v>79</v>
      </c>
      <c r="F65" s="3" t="s">
        <v>125</v>
      </c>
    </row>
    <row r="66" spans="2:6" ht="20.149999999999999" customHeight="1" x14ac:dyDescent="0.35">
      <c r="B66" s="3" t="s">
        <v>78</v>
      </c>
      <c r="C66" s="3" t="s">
        <v>12</v>
      </c>
      <c r="D66" s="19">
        <v>87.272727272727266</v>
      </c>
      <c r="E66" s="3" t="s">
        <v>79</v>
      </c>
      <c r="F66" s="3" t="s">
        <v>125</v>
      </c>
    </row>
    <row r="67" spans="2:6" ht="20.149999999999999" customHeight="1" x14ac:dyDescent="0.35">
      <c r="B67" s="5" t="s">
        <v>37</v>
      </c>
      <c r="C67" s="5" t="s">
        <v>11</v>
      </c>
      <c r="D67" s="15">
        <v>23.636363636363633</v>
      </c>
      <c r="E67" s="5" t="s">
        <v>38</v>
      </c>
      <c r="F67" s="5" t="s">
        <v>122</v>
      </c>
    </row>
    <row r="68" spans="2:6" ht="20.149999999999999" customHeight="1" x14ac:dyDescent="0.35">
      <c r="B68" s="5" t="s">
        <v>37</v>
      </c>
      <c r="C68" s="5" t="s">
        <v>12</v>
      </c>
      <c r="D68" s="15">
        <v>87.272727272727266</v>
      </c>
      <c r="E68" s="5" t="s">
        <v>38</v>
      </c>
      <c r="F68" s="5" t="s">
        <v>122</v>
      </c>
    </row>
    <row r="69" spans="2:6" ht="20.149999999999999" customHeight="1" x14ac:dyDescent="0.35">
      <c r="B69" s="3" t="s">
        <v>56</v>
      </c>
      <c r="C69" s="3" t="s">
        <v>11</v>
      </c>
      <c r="D69" s="19">
        <v>23.636363636363633</v>
      </c>
      <c r="E69" s="3" t="s">
        <v>112</v>
      </c>
      <c r="F69" s="3" t="s">
        <v>122</v>
      </c>
    </row>
    <row r="70" spans="2:6" ht="20.149999999999999" customHeight="1" x14ac:dyDescent="0.35">
      <c r="B70" s="3" t="s">
        <v>56</v>
      </c>
      <c r="C70" s="3" t="s">
        <v>12</v>
      </c>
      <c r="D70" s="19">
        <v>87.272727272727266</v>
      </c>
      <c r="E70" s="3" t="s">
        <v>112</v>
      </c>
      <c r="F70" s="3" t="s">
        <v>122</v>
      </c>
    </row>
    <row r="71" spans="2:6" ht="20.149999999999999" customHeight="1" x14ac:dyDescent="0.35">
      <c r="B71" s="5" t="s">
        <v>60</v>
      </c>
      <c r="C71" s="5" t="s">
        <v>11</v>
      </c>
      <c r="D71" s="15">
        <v>23.636363636363633</v>
      </c>
      <c r="E71" s="5" t="s">
        <v>71</v>
      </c>
      <c r="F71" s="5" t="s">
        <v>120</v>
      </c>
    </row>
    <row r="72" spans="2:6" ht="20.149999999999999" customHeight="1" x14ac:dyDescent="0.35">
      <c r="B72" s="5" t="s">
        <v>60</v>
      </c>
      <c r="C72" s="5" t="s">
        <v>12</v>
      </c>
      <c r="D72" s="15">
        <v>87.272727272727266</v>
      </c>
      <c r="E72" s="5" t="s">
        <v>71</v>
      </c>
      <c r="F72" s="5" t="s">
        <v>120</v>
      </c>
    </row>
    <row r="73" spans="2:6" ht="20.149999999999999" customHeight="1" x14ac:dyDescent="0.35">
      <c r="B73" s="3" t="s">
        <v>22</v>
      </c>
      <c r="C73" s="3" t="s">
        <v>11</v>
      </c>
      <c r="D73" s="19">
        <v>23.636363636363633</v>
      </c>
      <c r="E73" s="3" t="s">
        <v>57</v>
      </c>
      <c r="F73" s="3" t="s">
        <v>122</v>
      </c>
    </row>
    <row r="74" spans="2:6" ht="20.149999999999999" customHeight="1" x14ac:dyDescent="0.35">
      <c r="B74" s="3" t="s">
        <v>22</v>
      </c>
      <c r="C74" s="3" t="s">
        <v>12</v>
      </c>
      <c r="D74" s="19">
        <v>87.272727272727266</v>
      </c>
      <c r="E74" s="3" t="s">
        <v>57</v>
      </c>
      <c r="F74" s="3" t="s">
        <v>122</v>
      </c>
    </row>
    <row r="75" spans="2:6" ht="20.149999999999999" customHeight="1" x14ac:dyDescent="0.35">
      <c r="B75" s="5" t="s">
        <v>23</v>
      </c>
      <c r="C75" s="5" t="s">
        <v>11</v>
      </c>
      <c r="D75" s="15">
        <v>23.636363636363633</v>
      </c>
      <c r="E75" s="5" t="s">
        <v>24</v>
      </c>
      <c r="F75" s="5" t="s">
        <v>122</v>
      </c>
    </row>
    <row r="76" spans="2:6" ht="20.149999999999999" customHeight="1" x14ac:dyDescent="0.35">
      <c r="B76" s="5" t="s">
        <v>23</v>
      </c>
      <c r="C76" s="5" t="s">
        <v>12</v>
      </c>
      <c r="D76" s="15">
        <v>87.272727272727266</v>
      </c>
      <c r="E76" s="5" t="s">
        <v>24</v>
      </c>
      <c r="F76" s="5" t="s">
        <v>122</v>
      </c>
    </row>
    <row r="77" spans="2:6" ht="20.149999999999999" customHeight="1" x14ac:dyDescent="0.35">
      <c r="B77" s="3" t="s">
        <v>105</v>
      </c>
      <c r="C77" s="3" t="s">
        <v>11</v>
      </c>
      <c r="D77" s="19">
        <v>23.636363636363633</v>
      </c>
      <c r="E77" s="3" t="s">
        <v>106</v>
      </c>
      <c r="F77" s="3" t="s">
        <v>121</v>
      </c>
    </row>
    <row r="78" spans="2:6" ht="20.149999999999999" customHeight="1" x14ac:dyDescent="0.35">
      <c r="B78" s="3" t="s">
        <v>105</v>
      </c>
      <c r="C78" s="3" t="s">
        <v>12</v>
      </c>
      <c r="D78" s="19">
        <v>87.272727272727266</v>
      </c>
      <c r="E78" s="3" t="s">
        <v>106</v>
      </c>
      <c r="F78" s="3" t="s">
        <v>121</v>
      </c>
    </row>
    <row r="79" spans="2:6" ht="20.149999999999999" customHeight="1" x14ac:dyDescent="0.35">
      <c r="B79" s="5" t="s">
        <v>39</v>
      </c>
      <c r="C79" s="5" t="s">
        <v>11</v>
      </c>
      <c r="D79" s="15">
        <v>23.636363636363633</v>
      </c>
      <c r="E79" s="5" t="s">
        <v>86</v>
      </c>
      <c r="F79" s="5" t="s">
        <v>125</v>
      </c>
    </row>
    <row r="80" spans="2:6" ht="20.149999999999999" customHeight="1" x14ac:dyDescent="0.35">
      <c r="B80" s="5" t="s">
        <v>39</v>
      </c>
      <c r="C80" s="5" t="s">
        <v>12</v>
      </c>
      <c r="D80" s="15">
        <v>87.272727272727266</v>
      </c>
      <c r="E80" s="5" t="s">
        <v>86</v>
      </c>
      <c r="F80" s="5" t="s">
        <v>125</v>
      </c>
    </row>
    <row r="81" spans="2:6" ht="20.149999999999999" customHeight="1" x14ac:dyDescent="0.35">
      <c r="B81" s="3" t="s">
        <v>80</v>
      </c>
      <c r="C81" s="3" t="s">
        <v>11</v>
      </c>
      <c r="D81" s="19">
        <v>23.636363636363633</v>
      </c>
      <c r="E81" s="3" t="s">
        <v>93</v>
      </c>
      <c r="F81" s="3" t="s">
        <v>122</v>
      </c>
    </row>
    <row r="82" spans="2:6" ht="20.149999999999999" customHeight="1" x14ac:dyDescent="0.35">
      <c r="B82" s="3" t="s">
        <v>80</v>
      </c>
      <c r="C82" s="3" t="s">
        <v>12</v>
      </c>
      <c r="D82" s="19">
        <v>87.272727272727266</v>
      </c>
      <c r="E82" s="3" t="s">
        <v>93</v>
      </c>
      <c r="F82" s="3" t="s">
        <v>122</v>
      </c>
    </row>
    <row r="83" spans="2:6" ht="20.149999999999999" customHeight="1" x14ac:dyDescent="0.35">
      <c r="B83" s="5" t="s">
        <v>107</v>
      </c>
      <c r="C83" s="5" t="s">
        <v>11</v>
      </c>
      <c r="D83" s="15">
        <v>23.636363636363633</v>
      </c>
      <c r="E83" s="5" t="s">
        <v>108</v>
      </c>
      <c r="F83" s="5" t="s">
        <v>121</v>
      </c>
    </row>
    <row r="84" spans="2:6" ht="20.149999999999999" customHeight="1" x14ac:dyDescent="0.35">
      <c r="B84" s="5" t="s">
        <v>107</v>
      </c>
      <c r="C84" s="5" t="s">
        <v>12</v>
      </c>
      <c r="D84" s="15">
        <v>87.272727272727266</v>
      </c>
      <c r="E84" s="5" t="s">
        <v>108</v>
      </c>
      <c r="F84" s="5" t="s">
        <v>121</v>
      </c>
    </row>
    <row r="85" spans="2:6" ht="20.149999999999999" customHeight="1" x14ac:dyDescent="0.35">
      <c r="B85" s="3" t="s">
        <v>61</v>
      </c>
      <c r="C85" s="3" t="s">
        <v>11</v>
      </c>
      <c r="D85" s="19">
        <v>23.636363636363633</v>
      </c>
      <c r="E85" s="3" t="s">
        <v>62</v>
      </c>
      <c r="F85" s="3" t="s">
        <v>120</v>
      </c>
    </row>
    <row r="86" spans="2:6" ht="20.149999999999999" customHeight="1" x14ac:dyDescent="0.35">
      <c r="B86" s="3" t="s">
        <v>61</v>
      </c>
      <c r="C86" s="3" t="s">
        <v>12</v>
      </c>
      <c r="D86" s="19">
        <v>87.272727272727266</v>
      </c>
      <c r="E86" s="3" t="s">
        <v>62</v>
      </c>
      <c r="F86" s="3" t="s">
        <v>120</v>
      </c>
    </row>
    <row r="87" spans="2:6" ht="20.149999999999999" customHeight="1" x14ac:dyDescent="0.35">
      <c r="B87" s="5" t="s">
        <v>9</v>
      </c>
      <c r="C87" s="5" t="s">
        <v>11</v>
      </c>
      <c r="D87" s="15">
        <v>23.636363636363633</v>
      </c>
      <c r="E87" s="5" t="s">
        <v>94</v>
      </c>
      <c r="F87" s="5" t="s">
        <v>125</v>
      </c>
    </row>
    <row r="88" spans="2:6" ht="20.149999999999999" customHeight="1" x14ac:dyDescent="0.35">
      <c r="B88" s="5" t="s">
        <v>9</v>
      </c>
      <c r="C88" s="5" t="s">
        <v>12</v>
      </c>
      <c r="D88" s="15">
        <v>87.272727272727266</v>
      </c>
      <c r="E88" s="5" t="s">
        <v>94</v>
      </c>
      <c r="F88" s="5" t="s">
        <v>125</v>
      </c>
    </row>
    <row r="89" spans="2:6" ht="20.149999999999999" customHeight="1" x14ac:dyDescent="0.35">
      <c r="B89" s="3" t="s">
        <v>81</v>
      </c>
      <c r="C89" s="3" t="s">
        <v>11</v>
      </c>
      <c r="D89" s="19">
        <v>23.636363636363633</v>
      </c>
      <c r="E89" s="3" t="s">
        <v>82</v>
      </c>
      <c r="F89" s="3" t="s">
        <v>125</v>
      </c>
    </row>
    <row r="90" spans="2:6" ht="20.149999999999999" customHeight="1" x14ac:dyDescent="0.35">
      <c r="B90" s="3" t="s">
        <v>81</v>
      </c>
      <c r="C90" s="3" t="s">
        <v>12</v>
      </c>
      <c r="D90" s="19">
        <v>87.272727272727266</v>
      </c>
      <c r="E90" s="3" t="s">
        <v>82</v>
      </c>
      <c r="F90" s="3" t="s">
        <v>125</v>
      </c>
    </row>
    <row r="91" spans="2:6" ht="20.149999999999999" customHeight="1" x14ac:dyDescent="0.35">
      <c r="B91" s="5" t="s">
        <v>10</v>
      </c>
      <c r="C91" s="5" t="s">
        <v>11</v>
      </c>
      <c r="D91" s="15">
        <v>23.636363636363633</v>
      </c>
      <c r="E91" s="5" t="s">
        <v>15</v>
      </c>
      <c r="F91" s="5" t="s">
        <v>120</v>
      </c>
    </row>
    <row r="92" spans="2:6" ht="20.149999999999999" customHeight="1" x14ac:dyDescent="0.35">
      <c r="B92" s="5" t="s">
        <v>10</v>
      </c>
      <c r="C92" s="5" t="s">
        <v>12</v>
      </c>
      <c r="D92" s="15">
        <v>87.272727272727266</v>
      </c>
      <c r="E92" s="5" t="s">
        <v>15</v>
      </c>
      <c r="F92" s="5" t="s">
        <v>120</v>
      </c>
    </row>
    <row r="93" spans="2:6" ht="20.149999999999999" customHeight="1" x14ac:dyDescent="0.35">
      <c r="B93" s="2" t="s">
        <v>40</v>
      </c>
      <c r="C93" s="2" t="s">
        <v>11</v>
      </c>
      <c r="D93" s="19">
        <v>23.636363636363633</v>
      </c>
      <c r="E93" s="2" t="s">
        <v>95</v>
      </c>
      <c r="F93" s="3" t="s">
        <v>120</v>
      </c>
    </row>
    <row r="94" spans="2:6" ht="20.149999999999999" customHeight="1" x14ac:dyDescent="0.35">
      <c r="B94" s="2" t="s">
        <v>40</v>
      </c>
      <c r="C94" s="2" t="s">
        <v>12</v>
      </c>
      <c r="D94" s="19">
        <v>87.272727272727266</v>
      </c>
      <c r="E94" s="2" t="s">
        <v>95</v>
      </c>
      <c r="F94" s="3" t="s">
        <v>120</v>
      </c>
    </row>
    <row r="95" spans="2:6" ht="20.149999999999999" customHeight="1" x14ac:dyDescent="0.35">
      <c r="B95" s="5" t="s">
        <v>69</v>
      </c>
      <c r="C95" s="5" t="s">
        <v>11</v>
      </c>
      <c r="D95" s="15">
        <v>23.636363636363633</v>
      </c>
      <c r="E95" s="5" t="s">
        <v>70</v>
      </c>
      <c r="F95" s="5" t="s">
        <v>120</v>
      </c>
    </row>
    <row r="96" spans="2:6" ht="20.149999999999999" customHeight="1" x14ac:dyDescent="0.35">
      <c r="B96" s="5" t="s">
        <v>69</v>
      </c>
      <c r="C96" s="5" t="s">
        <v>12</v>
      </c>
      <c r="D96" s="15">
        <v>87.272727272727266</v>
      </c>
      <c r="E96" s="5" t="s">
        <v>70</v>
      </c>
      <c r="F96" s="5" t="s">
        <v>120</v>
      </c>
    </row>
    <row r="97" spans="2:6" ht="20.149999999999999" customHeight="1" x14ac:dyDescent="0.35">
      <c r="B97" s="3" t="s">
        <v>63</v>
      </c>
      <c r="C97" s="3" t="s">
        <v>11</v>
      </c>
      <c r="D97" s="19">
        <v>23.636363636363633</v>
      </c>
      <c r="E97" s="3" t="s">
        <v>64</v>
      </c>
      <c r="F97" s="3" t="s">
        <v>125</v>
      </c>
    </row>
    <row r="98" spans="2:6" ht="20.149999999999999" customHeight="1" x14ac:dyDescent="0.35">
      <c r="B98" s="3" t="s">
        <v>63</v>
      </c>
      <c r="C98" s="3" t="s">
        <v>12</v>
      </c>
      <c r="D98" s="19">
        <v>87.272727272727266</v>
      </c>
      <c r="E98" s="3" t="s">
        <v>64</v>
      </c>
      <c r="F98" s="3" t="s">
        <v>125</v>
      </c>
    </row>
    <row r="99" spans="2:6" ht="20.149999999999999" customHeight="1" x14ac:dyDescent="0.35">
      <c r="B99" s="5" t="s">
        <v>109</v>
      </c>
      <c r="C99" s="5" t="s">
        <v>11</v>
      </c>
      <c r="D99" s="15">
        <v>23.636363636363633</v>
      </c>
      <c r="E99" s="5" t="s">
        <v>116</v>
      </c>
      <c r="F99" s="5" t="s">
        <v>124</v>
      </c>
    </row>
    <row r="100" spans="2:6" ht="20.149999999999999" customHeight="1" x14ac:dyDescent="0.35">
      <c r="B100" s="5" t="s">
        <v>109</v>
      </c>
      <c r="C100" s="5" t="s">
        <v>12</v>
      </c>
      <c r="D100" s="15">
        <v>87.272727272727266</v>
      </c>
      <c r="E100" s="5" t="s">
        <v>116</v>
      </c>
      <c r="F100" s="5" t="s">
        <v>124</v>
      </c>
    </row>
    <row r="101" spans="2:6" ht="20.149999999999999" customHeight="1" x14ac:dyDescent="0.35">
      <c r="B101" s="3" t="s">
        <v>41</v>
      </c>
      <c r="C101" s="3" t="s">
        <v>11</v>
      </c>
      <c r="D101" s="19">
        <v>23.636363636363633</v>
      </c>
      <c r="E101" s="3" t="s">
        <v>42</v>
      </c>
      <c r="F101" s="3" t="s">
        <v>122</v>
      </c>
    </row>
    <row r="102" spans="2:6" ht="20.149999999999999" customHeight="1" x14ac:dyDescent="0.35">
      <c r="B102" s="3" t="s">
        <v>41</v>
      </c>
      <c r="C102" s="3" t="s">
        <v>12</v>
      </c>
      <c r="D102" s="19">
        <v>87.272727272727266</v>
      </c>
      <c r="E102" s="3" t="s">
        <v>42</v>
      </c>
      <c r="F102" s="3" t="s">
        <v>122</v>
      </c>
    </row>
    <row r="103" spans="2:6" ht="20.149999999999999" customHeight="1" x14ac:dyDescent="0.35">
      <c r="B103" s="5" t="s">
        <v>110</v>
      </c>
      <c r="C103" s="5" t="s">
        <v>11</v>
      </c>
      <c r="D103" s="15">
        <v>23.636363636363633</v>
      </c>
      <c r="E103" s="5" t="s">
        <v>111</v>
      </c>
      <c r="F103" s="5" t="s">
        <v>124</v>
      </c>
    </row>
    <row r="104" spans="2:6" ht="20.149999999999999" customHeight="1" x14ac:dyDescent="0.35">
      <c r="B104" s="5" t="s">
        <v>110</v>
      </c>
      <c r="C104" s="5" t="s">
        <v>12</v>
      </c>
      <c r="D104" s="15">
        <v>87.272727272727266</v>
      </c>
      <c r="E104" s="5" t="s">
        <v>111</v>
      </c>
      <c r="F104" s="5" t="s">
        <v>124</v>
      </c>
    </row>
    <row r="105" spans="2:6" ht="20.149999999999999" customHeight="1" x14ac:dyDescent="0.35">
      <c r="B105" s="3" t="s">
        <v>65</v>
      </c>
      <c r="C105" s="3" t="s">
        <v>11</v>
      </c>
      <c r="D105" s="19">
        <v>23.636363636363633</v>
      </c>
      <c r="E105" s="3" t="s">
        <v>25</v>
      </c>
      <c r="F105" s="3" t="s">
        <v>122</v>
      </c>
    </row>
    <row r="106" spans="2:6" ht="20.149999999999999" customHeight="1" x14ac:dyDescent="0.35">
      <c r="B106" s="3" t="s">
        <v>65</v>
      </c>
      <c r="C106" s="3" t="s">
        <v>12</v>
      </c>
      <c r="D106" s="19">
        <v>87.272727272727266</v>
      </c>
      <c r="E106" s="3" t="s">
        <v>25</v>
      </c>
      <c r="F106" s="3" t="s">
        <v>122</v>
      </c>
    </row>
    <row r="107" spans="2:6" ht="20.149999999999999" customHeight="1" x14ac:dyDescent="0.35">
      <c r="B107" s="5" t="s">
        <v>27</v>
      </c>
      <c r="C107" s="5" t="s">
        <v>11</v>
      </c>
      <c r="D107" s="15">
        <v>23.636363636363633</v>
      </c>
      <c r="E107" s="5" t="s">
        <v>28</v>
      </c>
      <c r="F107" s="5" t="s">
        <v>125</v>
      </c>
    </row>
    <row r="108" spans="2:6" ht="20.149999999999999" customHeight="1" x14ac:dyDescent="0.35">
      <c r="B108" s="5" t="s">
        <v>27</v>
      </c>
      <c r="C108" s="5" t="s">
        <v>12</v>
      </c>
      <c r="D108" s="15">
        <v>87.272727272727266</v>
      </c>
      <c r="E108" s="5" t="s">
        <v>28</v>
      </c>
      <c r="F108" s="5" t="s">
        <v>125</v>
      </c>
    </row>
    <row r="109" spans="2:6" ht="20.149999999999999" customHeight="1" x14ac:dyDescent="0.35">
      <c r="B109" s="3" t="s">
        <v>113</v>
      </c>
      <c r="C109" s="3" t="s">
        <v>11</v>
      </c>
      <c r="D109" s="19">
        <v>23.636363636363633</v>
      </c>
      <c r="E109" s="3" t="s">
        <v>114</v>
      </c>
      <c r="F109" s="3" t="s">
        <v>126</v>
      </c>
    </row>
    <row r="110" spans="2:6" ht="20.149999999999999" customHeight="1" x14ac:dyDescent="0.35">
      <c r="B110" s="3" t="s">
        <v>113</v>
      </c>
      <c r="C110" s="3" t="s">
        <v>12</v>
      </c>
      <c r="D110" s="19">
        <v>87.272727272727266</v>
      </c>
      <c r="E110" s="3" t="s">
        <v>114</v>
      </c>
      <c r="F110" s="3" t="s">
        <v>126</v>
      </c>
    </row>
    <row r="111" spans="2:6" ht="20.149999999999999" customHeight="1" x14ac:dyDescent="0.35">
      <c r="B111" s="5" t="s">
        <v>26</v>
      </c>
      <c r="C111" s="5" t="s">
        <v>11</v>
      </c>
      <c r="D111" s="15">
        <v>23.636363636363633</v>
      </c>
      <c r="E111" s="5" t="s">
        <v>66</v>
      </c>
      <c r="F111" s="5" t="s">
        <v>122</v>
      </c>
    </row>
    <row r="112" spans="2:6" ht="20.149999999999999" customHeight="1" x14ac:dyDescent="0.35">
      <c r="B112" s="5" t="s">
        <v>26</v>
      </c>
      <c r="C112" s="5" t="s">
        <v>12</v>
      </c>
      <c r="D112" s="15">
        <v>87.272727272727266</v>
      </c>
      <c r="E112" s="5" t="s">
        <v>66</v>
      </c>
      <c r="F112" s="5" t="s">
        <v>122</v>
      </c>
    </row>
    <row r="113" spans="2:6" ht="20.149999999999999" customHeight="1" x14ac:dyDescent="0.35">
      <c r="B113" s="3" t="s">
        <v>67</v>
      </c>
      <c r="C113" s="3" t="s">
        <v>11</v>
      </c>
      <c r="D113" s="19">
        <v>23.636363636363633</v>
      </c>
      <c r="E113" s="3" t="s">
        <v>68</v>
      </c>
      <c r="F113" s="3" t="s">
        <v>120</v>
      </c>
    </row>
    <row r="114" spans="2:6" ht="20.149999999999999" customHeight="1" x14ac:dyDescent="0.35">
      <c r="B114" s="3" t="s">
        <v>67</v>
      </c>
      <c r="C114" s="3" t="s">
        <v>12</v>
      </c>
      <c r="D114" s="19">
        <v>87.272727272727266</v>
      </c>
      <c r="E114" s="3" t="s">
        <v>68</v>
      </c>
      <c r="F114" s="3" t="s">
        <v>120</v>
      </c>
    </row>
    <row r="115" spans="2:6" ht="20.149999999999999" customHeight="1" x14ac:dyDescent="0.35">
      <c r="B115" s="5" t="s">
        <v>83</v>
      </c>
      <c r="C115" s="5" t="s">
        <v>11</v>
      </c>
      <c r="D115" s="15">
        <v>23.636363636363633</v>
      </c>
      <c r="E115" s="5" t="s">
        <v>84</v>
      </c>
      <c r="F115" s="5" t="s">
        <v>125</v>
      </c>
    </row>
    <row r="116" spans="2:6" ht="20.149999999999999" customHeight="1" x14ac:dyDescent="0.35">
      <c r="B116" s="5" t="s">
        <v>83</v>
      </c>
      <c r="C116" s="5" t="s">
        <v>12</v>
      </c>
      <c r="D116" s="15">
        <v>87.272727272727266</v>
      </c>
      <c r="E116" s="5" t="s">
        <v>84</v>
      </c>
      <c r="F116" s="5" t="s">
        <v>125</v>
      </c>
    </row>
    <row r="117" spans="2:6" ht="20.149999999999999" customHeight="1" x14ac:dyDescent="0.35">
      <c r="B117" s="30"/>
      <c r="C117" s="30"/>
      <c r="D117" s="30"/>
      <c r="E117" s="30"/>
      <c r="F117" s="30"/>
    </row>
    <row r="118" spans="2:6" ht="20.149999999999999" customHeight="1" x14ac:dyDescent="0.35">
      <c r="B118" s="27" t="s">
        <v>141</v>
      </c>
      <c r="C118" s="27"/>
      <c r="D118" s="27"/>
      <c r="E118" s="27"/>
      <c r="F118" s="27"/>
    </row>
    <row r="119" spans="2:6" ht="20.149999999999999" customHeight="1" x14ac:dyDescent="0.35"/>
    <row r="120" spans="2:6" ht="20.149999999999999" customHeight="1" x14ac:dyDescent="0.35"/>
    <row r="121" spans="2:6" ht="20.149999999999999" customHeight="1" x14ac:dyDescent="0.35"/>
    <row r="122" spans="2:6" ht="20.149999999999999" customHeight="1" x14ac:dyDescent="0.35"/>
    <row r="123" spans="2:6" ht="20.149999999999999" customHeight="1" x14ac:dyDescent="0.35"/>
    <row r="124" spans="2:6" ht="20.149999999999999" customHeight="1" x14ac:dyDescent="0.35"/>
    <row r="125" spans="2:6" ht="20.149999999999999" customHeight="1" x14ac:dyDescent="0.35"/>
    <row r="126" spans="2:6" ht="20.149999999999999" customHeight="1" x14ac:dyDescent="0.35"/>
    <row r="127" spans="2:6" ht="20.149999999999999" customHeight="1" x14ac:dyDescent="0.35"/>
    <row r="128" spans="2:6" ht="20.149999999999999" customHeight="1" x14ac:dyDescent="0.35"/>
    <row r="129" ht="20.149999999999999" customHeight="1" x14ac:dyDescent="0.35"/>
    <row r="130" ht="20.149999999999999" customHeight="1" x14ac:dyDescent="0.35"/>
    <row r="131" ht="20.149999999999999" customHeight="1" x14ac:dyDescent="0.35"/>
    <row r="132" ht="20.149999999999999" customHeight="1" x14ac:dyDescent="0.35"/>
    <row r="133" ht="20.149999999999999" customHeight="1" x14ac:dyDescent="0.35"/>
    <row r="134" ht="20.149999999999999" customHeight="1" x14ac:dyDescent="0.35"/>
    <row r="135" ht="20.149999999999999" customHeight="1" x14ac:dyDescent="0.35"/>
    <row r="136" ht="20.149999999999999" customHeight="1" x14ac:dyDescent="0.35"/>
    <row r="137" ht="20.149999999999999" customHeight="1" x14ac:dyDescent="0.35"/>
    <row r="138" ht="20.149999999999999" customHeight="1" x14ac:dyDescent="0.35"/>
    <row r="139" ht="20.149999999999999" customHeight="1" x14ac:dyDescent="0.35"/>
    <row r="140" ht="20.149999999999999" customHeight="1" x14ac:dyDescent="0.35"/>
    <row r="141" ht="20.149999999999999" customHeight="1" x14ac:dyDescent="0.35"/>
    <row r="142" ht="20.149999999999999" customHeight="1" x14ac:dyDescent="0.35"/>
    <row r="143" ht="20.149999999999999" customHeight="1" x14ac:dyDescent="0.35"/>
    <row r="144" ht="20.149999999999999" customHeight="1" x14ac:dyDescent="0.35"/>
    <row r="145" ht="20.149999999999999" customHeight="1" x14ac:dyDescent="0.35"/>
    <row r="146" ht="20.149999999999999" customHeight="1" x14ac:dyDescent="0.35"/>
    <row r="147" ht="20.149999999999999" customHeight="1" x14ac:dyDescent="0.35"/>
    <row r="148" ht="20.149999999999999" customHeight="1" x14ac:dyDescent="0.35"/>
  </sheetData>
  <sheetProtection algorithmName="SHA-512" hashValue="AfLaRIk5Q9M6gFHMhI/ub9wNjyk5vZz/iqBFVB0Uh8koWIM62yFhexZQnQsVZ+5bvSS8L6j3yaOmADpOImlypg==" saltValue="1N1jpL2OUIeKeOndxEiqVw==" spinCount="100000" sheet="1" objects="1" scenarios="1" sort="0" autoFilter="0"/>
  <mergeCells count="4">
    <mergeCell ref="B118:F118"/>
    <mergeCell ref="B3:F5"/>
    <mergeCell ref="B117:F117"/>
    <mergeCell ref="B1:F2"/>
  </mergeCells>
  <phoneticPr fontId="1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F976A-574E-4D4D-BC6F-41D053873EE4}">
  <dimension ref="B1:M20"/>
  <sheetViews>
    <sheetView workbookViewId="0">
      <selection activeCell="I4" sqref="I4"/>
    </sheetView>
  </sheetViews>
  <sheetFormatPr defaultRowHeight="14.5" x14ac:dyDescent="0.35"/>
  <cols>
    <col min="2" max="2" width="13.36328125" bestFit="1" customWidth="1"/>
    <col min="3" max="3" width="16.453125" bestFit="1" customWidth="1"/>
    <col min="4" max="4" width="14.7265625" bestFit="1" customWidth="1"/>
    <col min="5" max="5" width="10.453125" bestFit="1" customWidth="1"/>
    <col min="6" max="6" width="9.6328125" bestFit="1" customWidth="1"/>
    <col min="10" max="10" width="7.453125" customWidth="1"/>
    <col min="11" max="11" width="9.6328125" customWidth="1"/>
    <col min="12" max="12" width="10.453125" bestFit="1" customWidth="1"/>
    <col min="13" max="13" width="9.6328125" bestFit="1" customWidth="1"/>
  </cols>
  <sheetData>
    <row r="1" spans="2:13" ht="20.149999999999999" customHeight="1" x14ac:dyDescent="0.35">
      <c r="B1" s="31" t="e" vm="1">
        <v>#VALUE!</v>
      </c>
      <c r="C1" s="31"/>
      <c r="D1" s="31"/>
      <c r="E1" s="31"/>
      <c r="F1" s="31"/>
      <c r="G1" s="1"/>
    </row>
    <row r="2" spans="2:13" ht="74.25" customHeight="1" x14ac:dyDescent="0.35">
      <c r="B2" s="31"/>
      <c r="C2" s="31"/>
      <c r="D2" s="31"/>
      <c r="E2" s="31"/>
      <c r="F2" s="31"/>
      <c r="G2" s="1"/>
    </row>
    <row r="3" spans="2:13" ht="15" thickBot="1" x14ac:dyDescent="0.4"/>
    <row r="4" spans="2:13" ht="18.5" x14ac:dyDescent="0.35">
      <c r="B4" s="34" t="s">
        <v>87</v>
      </c>
      <c r="C4" s="35"/>
      <c r="D4" s="35"/>
      <c r="E4" s="35"/>
      <c r="F4" s="36"/>
    </row>
    <row r="5" spans="2:13" ht="16" thickBot="1" x14ac:dyDescent="0.4">
      <c r="B5" s="37" t="s">
        <v>135</v>
      </c>
      <c r="C5" s="38"/>
      <c r="D5" s="38"/>
      <c r="E5" s="38"/>
      <c r="F5" s="39"/>
      <c r="J5" s="21"/>
      <c r="K5" s="21"/>
      <c r="L5" s="21"/>
      <c r="M5" s="21"/>
    </row>
    <row r="6" spans="2:13" ht="16" thickBot="1" x14ac:dyDescent="0.4">
      <c r="B6" s="14" t="s">
        <v>127</v>
      </c>
      <c r="C6" s="14" t="s">
        <v>121</v>
      </c>
      <c r="D6" s="14" t="s">
        <v>73</v>
      </c>
      <c r="E6" s="14" t="s">
        <v>43</v>
      </c>
      <c r="F6" s="14" t="s">
        <v>115</v>
      </c>
      <c r="J6" s="22"/>
      <c r="K6" s="23"/>
      <c r="L6" s="24"/>
      <c r="M6" s="22"/>
    </row>
    <row r="7" spans="2:13" ht="30" customHeight="1" x14ac:dyDescent="0.35">
      <c r="B7" s="13" t="s">
        <v>16</v>
      </c>
      <c r="C7" s="16" t="s">
        <v>128</v>
      </c>
      <c r="D7" s="17">
        <v>51.36363636363636</v>
      </c>
      <c r="E7" s="13" t="s">
        <v>133</v>
      </c>
      <c r="F7" s="16" t="s">
        <v>128</v>
      </c>
      <c r="J7" s="23"/>
      <c r="K7" s="23"/>
      <c r="L7" s="23"/>
      <c r="M7" s="23"/>
    </row>
    <row r="8" spans="2:13" ht="30" customHeight="1" x14ac:dyDescent="0.35">
      <c r="B8" s="3" t="s">
        <v>11</v>
      </c>
      <c r="C8" s="9">
        <v>73.181818181818173</v>
      </c>
      <c r="D8" s="9">
        <v>51.36363636363636</v>
      </c>
      <c r="E8" s="9">
        <v>57.72727272727272</v>
      </c>
      <c r="F8" s="9">
        <v>40.454545454545453</v>
      </c>
      <c r="J8" s="24"/>
      <c r="K8" s="23"/>
      <c r="L8" s="25"/>
      <c r="M8" s="23"/>
    </row>
    <row r="9" spans="2:13" ht="30" customHeight="1" x14ac:dyDescent="0.35">
      <c r="B9" s="5" t="s">
        <v>12</v>
      </c>
      <c r="C9" s="5">
        <v>69.09</v>
      </c>
      <c r="D9" s="8">
        <v>40</v>
      </c>
      <c r="E9" s="12">
        <v>40</v>
      </c>
      <c r="F9" s="8">
        <v>40.454545454545453</v>
      </c>
    </row>
    <row r="10" spans="2:13" x14ac:dyDescent="0.35">
      <c r="B10" s="32" t="s">
        <v>137</v>
      </c>
      <c r="C10" s="32"/>
      <c r="D10" s="32"/>
      <c r="E10" s="32"/>
      <c r="F10" s="32"/>
    </row>
    <row r="11" spans="2:13" x14ac:dyDescent="0.35">
      <c r="B11" s="1"/>
      <c r="C11" s="1"/>
      <c r="D11" s="1"/>
      <c r="E11" s="1"/>
      <c r="F11" s="1"/>
    </row>
    <row r="12" spans="2:13" ht="15" thickBot="1" x14ac:dyDescent="0.4">
      <c r="B12" s="4"/>
      <c r="C12" s="1"/>
      <c r="D12" s="1"/>
      <c r="E12" s="1"/>
      <c r="F12" s="1"/>
    </row>
    <row r="13" spans="2:13" ht="18.5" x14ac:dyDescent="0.35">
      <c r="B13" s="34" t="s">
        <v>134</v>
      </c>
      <c r="C13" s="35"/>
      <c r="D13" s="35"/>
      <c r="E13" s="35"/>
      <c r="F13" s="36"/>
    </row>
    <row r="14" spans="2:13" ht="16" thickBot="1" x14ac:dyDescent="0.4">
      <c r="B14" s="37" t="s">
        <v>136</v>
      </c>
      <c r="C14" s="38"/>
      <c r="D14" s="38"/>
      <c r="E14" s="38"/>
      <c r="F14" s="39"/>
    </row>
    <row r="15" spans="2:13" ht="16" thickBot="1" x14ac:dyDescent="0.4">
      <c r="B15" s="14" t="s">
        <v>129</v>
      </c>
      <c r="C15" s="14" t="s">
        <v>121</v>
      </c>
      <c r="D15" s="14" t="s">
        <v>73</v>
      </c>
      <c r="E15" s="14" t="s">
        <v>43</v>
      </c>
      <c r="F15" s="14" t="s">
        <v>138</v>
      </c>
      <c r="J15" s="21"/>
      <c r="K15" s="21"/>
      <c r="L15" s="21"/>
      <c r="M15" s="21"/>
    </row>
    <row r="16" spans="2:13" ht="30" customHeight="1" x14ac:dyDescent="0.35">
      <c r="B16" s="6" t="s">
        <v>130</v>
      </c>
      <c r="C16" s="10">
        <f>30.75/0.55</f>
        <v>55.909090909090907</v>
      </c>
      <c r="D16" s="10">
        <f>20.25/0.55</f>
        <v>36.818181818181813</v>
      </c>
      <c r="E16" s="10" t="s">
        <v>133</v>
      </c>
      <c r="F16" s="10" t="s">
        <v>133</v>
      </c>
      <c r="J16" s="26"/>
      <c r="K16" s="26"/>
      <c r="L16" s="26"/>
      <c r="M16" s="26"/>
    </row>
    <row r="17" spans="2:13" ht="30" customHeight="1" x14ac:dyDescent="0.35">
      <c r="B17" s="7" t="s">
        <v>131</v>
      </c>
      <c r="C17" s="11">
        <f>15.75/0.55</f>
        <v>28.636363636363633</v>
      </c>
      <c r="D17" s="11">
        <f>16.5/0.55</f>
        <v>29.999999999999996</v>
      </c>
      <c r="E17" s="11">
        <f>22.5/0.55</f>
        <v>40.909090909090907</v>
      </c>
      <c r="F17" s="11">
        <f>16.75/0.55</f>
        <v>30.454545454545453</v>
      </c>
      <c r="J17" s="26"/>
      <c r="K17" s="26"/>
      <c r="L17" s="26"/>
      <c r="M17" s="26"/>
    </row>
    <row r="18" spans="2:13" ht="30" customHeight="1" x14ac:dyDescent="0.35">
      <c r="B18" s="6" t="s">
        <v>132</v>
      </c>
      <c r="C18" s="10">
        <f>15.75/0.55</f>
        <v>28.636363636363633</v>
      </c>
      <c r="D18" s="10">
        <f>12.5/0.55</f>
        <v>22.727272727272727</v>
      </c>
      <c r="E18" s="10" t="s">
        <v>133</v>
      </c>
      <c r="F18" s="10" t="s">
        <v>133</v>
      </c>
      <c r="J18" s="26"/>
      <c r="K18" s="26"/>
      <c r="L18" s="26"/>
      <c r="M18" s="26"/>
    </row>
    <row r="19" spans="2:13" x14ac:dyDescent="0.35">
      <c r="B19" s="32" t="s">
        <v>139</v>
      </c>
      <c r="C19" s="32"/>
      <c r="D19" s="32"/>
      <c r="E19" s="32"/>
      <c r="F19" s="32"/>
    </row>
    <row r="20" spans="2:13" x14ac:dyDescent="0.35">
      <c r="B20" s="33" t="s">
        <v>140</v>
      </c>
      <c r="C20" s="33"/>
      <c r="D20" s="33"/>
      <c r="E20" s="33"/>
      <c r="F20" s="33"/>
    </row>
  </sheetData>
  <mergeCells count="8">
    <mergeCell ref="B19:F19"/>
    <mergeCell ref="B20:F20"/>
    <mergeCell ref="B1:F2"/>
    <mergeCell ref="B4:F4"/>
    <mergeCell ref="B5:F5"/>
    <mergeCell ref="B13:F13"/>
    <mergeCell ref="B14:F14"/>
    <mergeCell ref="B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Patterns</vt:lpstr>
      <vt:lpstr>FT and Liners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Richman</dc:creator>
  <cp:lastModifiedBy>Stegmayer, Heather</cp:lastModifiedBy>
  <dcterms:created xsi:type="dcterms:W3CDTF">2016-04-22T20:11:08Z</dcterms:created>
  <dcterms:modified xsi:type="dcterms:W3CDTF">2026-04-06T16:27:45Z</dcterms:modified>
</cp:coreProperties>
</file>